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Collegiate Apparel Deals" sheetId="1" r:id="rId1"/>
  </sheets>
  <calcPr calcId="145621"/>
</workbook>
</file>

<file path=xl/calcChain.xml><?xml version="1.0" encoding="utf-8"?>
<calcChain xmlns="http://schemas.openxmlformats.org/spreadsheetml/2006/main">
  <c r="F47" i="1" l="1"/>
  <c r="F45" i="1"/>
  <c r="F54" i="1"/>
  <c r="F42" i="1"/>
  <c r="F39" i="1" l="1"/>
  <c r="F14" i="1" l="1"/>
  <c r="F20" i="1"/>
  <c r="F34" i="1"/>
  <c r="F8" i="1" l="1"/>
  <c r="F12" i="1"/>
  <c r="F37" i="1"/>
  <c r="F5" i="1"/>
  <c r="F52" i="1" l="1"/>
  <c r="F53" i="1"/>
  <c r="F51" i="1"/>
  <c r="F28" i="1"/>
  <c r="D38" i="1"/>
</calcChain>
</file>

<file path=xl/sharedStrings.xml><?xml version="1.0" encoding="utf-8"?>
<sst xmlns="http://schemas.openxmlformats.org/spreadsheetml/2006/main" count="322" uniqueCount="150">
  <si>
    <t>School</t>
  </si>
  <si>
    <t>Total $</t>
  </si>
  <si>
    <t>Years</t>
  </si>
  <si>
    <t>Annual value</t>
  </si>
  <si>
    <t>VT</t>
  </si>
  <si>
    <t>Tennessee</t>
  </si>
  <si>
    <t>Michigan</t>
  </si>
  <si>
    <t>UNC</t>
  </si>
  <si>
    <t>FSU</t>
  </si>
  <si>
    <t>Company</t>
  </si>
  <si>
    <t>Nike</t>
  </si>
  <si>
    <t>ND</t>
  </si>
  <si>
    <t>UA</t>
  </si>
  <si>
    <t>Source</t>
  </si>
  <si>
    <t>Teel: http://www.dailypress.com/sports/teel-blog/dp-teel-time-uva-nike-post.html</t>
  </si>
  <si>
    <t>Teel</t>
  </si>
  <si>
    <t>NC State</t>
  </si>
  <si>
    <t>adidas</t>
  </si>
  <si>
    <t>http://www.wralsportsfan.com/nc-state-signs-six-year-extension-with-adidas/15075038/</t>
  </si>
  <si>
    <t>Louisville</t>
  </si>
  <si>
    <t>http://espn.go.com/college-sports/story/_/id/12135717/miami-hurricanes-adidas-strike-12-year-merchandise-marketing-agreement</t>
  </si>
  <si>
    <t>Conf.</t>
  </si>
  <si>
    <t>ACC</t>
  </si>
  <si>
    <t>SEC</t>
  </si>
  <si>
    <t>B10</t>
  </si>
  <si>
    <t>Boston College</t>
  </si>
  <si>
    <t>Maryland</t>
  </si>
  <si>
    <t>http://www.baltimoresun.com/business/under-armour-blog/bal-under-armour-extends-partnership-with-boston-college-20150312-story.html</t>
  </si>
  <si>
    <t>http://www.bizjournals.com/portland/blog/threads_and_laces/2015/03/nike-university-of-kentucky-extension-30-million.html</t>
  </si>
  <si>
    <t>Kentucky</t>
  </si>
  <si>
    <t>UCLA</t>
  </si>
  <si>
    <t>Russell Athletic</t>
  </si>
  <si>
    <t>Clemson</t>
  </si>
  <si>
    <t>Duke</t>
  </si>
  <si>
    <t>Georgia Tech</t>
  </si>
  <si>
    <t>Miami</t>
  </si>
  <si>
    <t>Pittsburgh</t>
  </si>
  <si>
    <t>Syracuse</t>
  </si>
  <si>
    <t>Wake Forest</t>
  </si>
  <si>
    <t>n/a</t>
  </si>
  <si>
    <t>http://www.tigernet.com/story/football/Clemson-University-Nike-extend-apparel-contract-13654</t>
  </si>
  <si>
    <t>Notes</t>
  </si>
  <si>
    <t>http://www.palmbeachpost.com/news/sports/college-football/shoe-giant-adidas-um-hit-ground-running-with-new-l/njjgh/</t>
  </si>
  <si>
    <t>NIke</t>
  </si>
  <si>
    <t>Michigan State</t>
  </si>
  <si>
    <t>Ohio State</t>
  </si>
  <si>
    <t>Penn State</t>
  </si>
  <si>
    <t>Indiana</t>
  </si>
  <si>
    <t>Rutgers</t>
  </si>
  <si>
    <t>Iowa</t>
  </si>
  <si>
    <t>Northwestern</t>
  </si>
  <si>
    <t>Wisconsin</t>
  </si>
  <si>
    <t>Nebraska</t>
  </si>
  <si>
    <t>Minnesota</t>
  </si>
  <si>
    <t>Illinois</t>
  </si>
  <si>
    <t>Purdue</t>
  </si>
  <si>
    <t>http://www.detroitnews.com/story/sports/college/michigan-state-university/2015/07/18/michigan-states-nike-deal-worth-years/30325697/</t>
  </si>
  <si>
    <t>Texas</t>
  </si>
  <si>
    <t>http://www.wsj.com/articles/nike-reaches-252-million-deal-to-extend-sponsorship-at-ohio-state-1452811305</t>
  </si>
  <si>
    <t>http://www.sportsbusinessdaily.com/Daily/Issues/2008/08/Issue-231/Sponsorships-Advertising-Marketing/New-Jackets-GT-Signs-10-Year-Deal-With-Russell-Athletic.aspx</t>
  </si>
  <si>
    <t>http://www.mlive.com/wolverines/index.ssf/2015/07/comparing_michigans_nike_deal_1.html#9</t>
  </si>
  <si>
    <t>http://www.mlive.com/wolverines/index.ssf/2015/07/comparing_michigans_nike_deal_1.html#10</t>
  </si>
  <si>
    <t>http://www.mlive.com/wolverines/index.ssf/2015/07/comparing_michigans_nike_deal_1.html#15</t>
  </si>
  <si>
    <t>http://www.forbes.com/sites/aliciajessop/2013/04/05/when-money-isnt-enough-the-firing-of-rutgers-athletics-director-tim-pernetti/#2715e4857a0b22f4e422593c</t>
  </si>
  <si>
    <t>http://money.cnn.com/2015/08/18/news/indiana-university-adidas-deal/</t>
  </si>
  <si>
    <t>http://www.bizjournals.com/portland/blog/threads_and_laces/2014/10/nike-university-of-iowa-extend-deal.html</t>
  </si>
  <si>
    <t>http://www.bizjournals.com/milwaukee/news/2015/10/09/uw-badgers-sign-under-armour-contract-worth-nearly.html</t>
  </si>
  <si>
    <t>Expires in 2017</t>
  </si>
  <si>
    <t>Expires in 2018</t>
  </si>
  <si>
    <t>Expires in 2016</t>
  </si>
  <si>
    <t>Expires in 2022</t>
  </si>
  <si>
    <t>Expires in 2023</t>
  </si>
  <si>
    <t>Expires in 2021</t>
  </si>
  <si>
    <t>Expires in 2020</t>
  </si>
  <si>
    <t>Expires in 2024</t>
  </si>
  <si>
    <t>Expires in 2031</t>
  </si>
  <si>
    <t>Expires in 2026</t>
  </si>
  <si>
    <t>Expires in 2025</t>
  </si>
  <si>
    <t>Expires in 2019</t>
  </si>
  <si>
    <t>UVA</t>
  </si>
  <si>
    <t>Baylor</t>
  </si>
  <si>
    <t>Iowa State</t>
  </si>
  <si>
    <t>Kansas</t>
  </si>
  <si>
    <t>Kansas State</t>
  </si>
  <si>
    <t>Oklahoma</t>
  </si>
  <si>
    <t>Oklahoma State</t>
  </si>
  <si>
    <t>TCU</t>
  </si>
  <si>
    <t>Texas Tech</t>
  </si>
  <si>
    <t>WVU</t>
  </si>
  <si>
    <t>http://www.public.iastate.edu/~nscentral/mr/12/0921/nike.html</t>
  </si>
  <si>
    <t>http://www2.kusports.com/news/2013/jun/06/ku-extends-deal-adidas-through-2019/</t>
  </si>
  <si>
    <t>Expired in 2012</t>
  </si>
  <si>
    <t>No new contract information available; K-State doesn't share info</t>
  </si>
  <si>
    <t>http://www.tulsaworld.com/sportsextra/ousportsextra/blog/ou-sports-what-s-ou-s-contract-extension-with-nike/article_77e34131-1a9e-5555-9432-0c4ade977e52.html</t>
  </si>
  <si>
    <t>http://www.sportsbusinessdaily.com/Daily/Issues/2011/08/24/Marketing-and-Sponsorship/Okla-State.aspx</t>
  </si>
  <si>
    <t>Expired in 2014</t>
  </si>
  <si>
    <t>http://www.vivathematadors.com/2014/1/9/5286570/under-armours-contract-with-texas-tech-and-other-under-armour-schools</t>
  </si>
  <si>
    <t>Alabama</t>
  </si>
  <si>
    <t>Arkansas</t>
  </si>
  <si>
    <t>Auburn</t>
  </si>
  <si>
    <t>Florida</t>
  </si>
  <si>
    <t>Georgia</t>
  </si>
  <si>
    <t>LSU</t>
  </si>
  <si>
    <t>Ole Miss</t>
  </si>
  <si>
    <t>Mississippi State</t>
  </si>
  <si>
    <t>Missouri</t>
  </si>
  <si>
    <t>South Carolina</t>
  </si>
  <si>
    <t>Texas A&amp;M</t>
  </si>
  <si>
    <t>Vanderbilt</t>
  </si>
  <si>
    <t>http://www.al.com/sports/index.ssf/2015/10/auburn_extends_apparel_deal_wi.html</t>
  </si>
  <si>
    <t>http://www.bizjournals.com/portland/blog/threads_and_laces/2015/09/nike-adidas-under-armour-ncaa-apparel-deals-2015.html</t>
  </si>
  <si>
    <t>http://www.alligatorarmy.com/2015/2/27/8121355/florida-gators-nike-contract-spring-practice-returning-starters</t>
  </si>
  <si>
    <t>http://www.al.com/sports/index.ssf/2014/01/how_much_do_colleges_get_for_s.html</t>
  </si>
  <si>
    <t>Expires in 2027</t>
  </si>
  <si>
    <t>http://www.clarionledger.com/story/sports/2015/08/31/notes-ole-miss-nike-agree-year-extension/71487100/</t>
  </si>
  <si>
    <t>http://www.clarionledger.com/story/mississippi-state/2014/04/10/mississippi-state-announces-seven-year-deal-with-adidas/7565305/</t>
  </si>
  <si>
    <t>http://www.bizjournals.com/stlouis/blog/2014/10/how-much-mizzou-gets-for-footwear-apparel.html</t>
  </si>
  <si>
    <t>http://www.foxsports.com/womens-college-basketball/story/tennessee-enters-new-era-with-beginning-of-nike-contract-070115</t>
  </si>
  <si>
    <t>http://www.bizjournals.com/portland/blog/threads_and_laces/2015/08/texas-am-adidas-deal-among-biggest-college-sports.html?ana=twt</t>
  </si>
  <si>
    <t>Arizona</t>
  </si>
  <si>
    <t>Arizona State</t>
  </si>
  <si>
    <t>California</t>
  </si>
  <si>
    <t>Colorado</t>
  </si>
  <si>
    <t>Oregon</t>
  </si>
  <si>
    <t>Oregon State</t>
  </si>
  <si>
    <t>Stanford</t>
  </si>
  <si>
    <t>USC</t>
  </si>
  <si>
    <t>Utah</t>
  </si>
  <si>
    <t>Washington</t>
  </si>
  <si>
    <t>Washington State</t>
  </si>
  <si>
    <t>PAC12</t>
  </si>
  <si>
    <t>Big12</t>
  </si>
  <si>
    <t>http://www.azcentral.com/story/sports/college/asu/2014/12/16/asu-switching-apparel-from-nike-to-adidas/20476937/</t>
  </si>
  <si>
    <t>http://tucson.com/sports/basketball/college/wildcats/arizona-basketball-cats-treated-like-gold-with-new-nike-deal/article_ba97e3fd-f937-5a6f-b27e-8365af6a3b2d.html</t>
  </si>
  <si>
    <t>http://www.businessinsider.com/heres-how-much-money-nike-gives-oregon-to-dress-them-in-those-crazy-uniforms-2010-12</t>
  </si>
  <si>
    <t>http://www.sportspromedia.com/news/nikes_washington_state_contract_revealed</t>
  </si>
  <si>
    <t>http://www.oregonlive.com/beavers/index.ssf/2013/03/oregon_state_releases_details.html</t>
  </si>
  <si>
    <t>http://www.bizjournals.com/seattle/stories/2008/11/17/daily25.html</t>
  </si>
  <si>
    <t>http://www.thechampaignroom.com/2016/1/19/10790242/illinois-athletics-nike-contract-deal-apparel-contract-fighting-illini</t>
  </si>
  <si>
    <t>http://onlineathens.com/sports/2015-05-19/nike-paying-big-bucks-outfit-uga-athletes</t>
  </si>
  <si>
    <t>http://www.texastribune.org/2015/10/30/ut-signs-record-apparel-deal-nike-250-million-over/</t>
  </si>
  <si>
    <t>http://www.mlive.com/wolverines/index.ssf/2016/04/michigans_finalized_nike_deal.html</t>
  </si>
  <si>
    <t>Expires in 2030</t>
  </si>
  <si>
    <t>http://www.latimes.com/sports/ucla/la-sp-0525-ucla-under-armour-20160525-snap-story.html</t>
  </si>
  <si>
    <t>Expires in 2032</t>
  </si>
  <si>
    <t>http://www.thestate.com/sports/college/university-of-south-carolina/usc-football/article61328227.html</t>
  </si>
  <si>
    <t>http://www.cbssports.com/collegefootball/eye-on-college-football/25563485/cal-drops-nike-signs-with-under-armour-for-reported-10-years-86-million</t>
  </si>
  <si>
    <t>Collegiate Apparel Deals as of May 25, 2016</t>
  </si>
  <si>
    <t>Data compiled by Will Stewart of TechSideline.com</t>
  </si>
  <si>
    <t>(sorted by average annual 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</si>
</sst>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0" fontId="2" fillId="0" borderId="1" xfId="0" applyFont="1" applyBorder="1"/>
    <xf numFmtId="0" fontId="0" fillId="0" borderId="0" xfId="0" applyFill="1"/>
    <xf numFmtId="164" fontId="0" fillId="0" borderId="0" xfId="1" applyNumberFormat="1" applyFont="1" applyFill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16.7109375" bestFit="1" customWidth="1"/>
    <col min="2" max="2" width="10.5703125" customWidth="1"/>
    <col min="3" max="3" width="14.85546875" bestFit="1" customWidth="1"/>
    <col min="4" max="4" width="14.5703125" bestFit="1" customWidth="1"/>
    <col min="6" max="6" width="14.28515625" bestFit="1" customWidth="1"/>
    <col min="7" max="7" width="17.85546875" bestFit="1" customWidth="1"/>
    <col min="8" max="8" width="116.140625" customWidth="1"/>
  </cols>
  <sheetData>
    <row r="1" spans="1:8" x14ac:dyDescent="0.25">
      <c r="A1" s="5" t="s">
        <v>147</v>
      </c>
      <c r="D1" t="s">
        <v>149</v>
      </c>
    </row>
    <row r="2" spans="1:8" x14ac:dyDescent="0.25">
      <c r="A2" t="s">
        <v>148</v>
      </c>
    </row>
    <row r="4" spans="1:8" s="2" customFormat="1" x14ac:dyDescent="0.25">
      <c r="A4" s="2" t="s">
        <v>0</v>
      </c>
      <c r="B4" s="2" t="s">
        <v>21</v>
      </c>
      <c r="C4" s="2" t="s">
        <v>9</v>
      </c>
      <c r="D4" s="2" t="s">
        <v>1</v>
      </c>
      <c r="E4" s="2" t="s">
        <v>2</v>
      </c>
      <c r="F4" s="2" t="s">
        <v>3</v>
      </c>
      <c r="G4" s="2" t="s">
        <v>41</v>
      </c>
      <c r="H4" s="2" t="s">
        <v>13</v>
      </c>
    </row>
    <row r="5" spans="1:8" x14ac:dyDescent="0.25">
      <c r="A5" t="s">
        <v>81</v>
      </c>
      <c r="B5" t="s">
        <v>131</v>
      </c>
      <c r="C5" t="s">
        <v>10</v>
      </c>
      <c r="D5" s="1">
        <v>3100000</v>
      </c>
      <c r="E5">
        <v>7</v>
      </c>
      <c r="F5" s="1">
        <f>+D5/E5</f>
        <v>442857.14285714284</v>
      </c>
      <c r="G5" s="1" t="s">
        <v>68</v>
      </c>
      <c r="H5" t="s">
        <v>89</v>
      </c>
    </row>
    <row r="6" spans="1:8" x14ac:dyDescent="0.25">
      <c r="A6" t="s">
        <v>48</v>
      </c>
      <c r="B6" t="s">
        <v>24</v>
      </c>
      <c r="C6" t="s">
        <v>10</v>
      </c>
      <c r="D6" s="1"/>
      <c r="F6" s="1">
        <v>1040000</v>
      </c>
      <c r="G6" s="1" t="s">
        <v>67</v>
      </c>
      <c r="H6" t="s">
        <v>63</v>
      </c>
    </row>
    <row r="7" spans="1:8" x14ac:dyDescent="0.25">
      <c r="A7" t="s">
        <v>49</v>
      </c>
      <c r="B7" t="s">
        <v>24</v>
      </c>
      <c r="C7" t="s">
        <v>10</v>
      </c>
      <c r="D7" s="1"/>
      <c r="F7" s="1">
        <v>1850000</v>
      </c>
      <c r="G7" s="1" t="s">
        <v>68</v>
      </c>
      <c r="H7" t="s">
        <v>65</v>
      </c>
    </row>
    <row r="8" spans="1:8" x14ac:dyDescent="0.25">
      <c r="A8" t="s">
        <v>85</v>
      </c>
      <c r="B8" t="s">
        <v>131</v>
      </c>
      <c r="C8" t="s">
        <v>10</v>
      </c>
      <c r="D8" s="1">
        <v>11100000</v>
      </c>
      <c r="E8">
        <v>6</v>
      </c>
      <c r="F8" s="1">
        <f>+D8/E8</f>
        <v>1850000</v>
      </c>
      <c r="G8" s="1" t="s">
        <v>67</v>
      </c>
      <c r="H8" t="s">
        <v>94</v>
      </c>
    </row>
    <row r="9" spans="1:8" x14ac:dyDescent="0.25">
      <c r="A9" t="s">
        <v>4</v>
      </c>
      <c r="B9" t="s">
        <v>22</v>
      </c>
      <c r="C9" t="s">
        <v>10</v>
      </c>
      <c r="D9" s="1"/>
      <c r="F9" s="1">
        <v>1975000</v>
      </c>
      <c r="G9" s="1" t="s">
        <v>70</v>
      </c>
      <c r="H9" t="s">
        <v>14</v>
      </c>
    </row>
    <row r="10" spans="1:8" x14ac:dyDescent="0.25">
      <c r="A10" t="s">
        <v>34</v>
      </c>
      <c r="B10" t="s">
        <v>22</v>
      </c>
      <c r="C10" t="s">
        <v>31</v>
      </c>
      <c r="D10" s="1"/>
      <c r="F10" s="1">
        <v>2000000</v>
      </c>
      <c r="G10" s="1" t="s">
        <v>68</v>
      </c>
      <c r="H10" t="s">
        <v>59</v>
      </c>
    </row>
    <row r="11" spans="1:8" x14ac:dyDescent="0.25">
      <c r="A11" t="s">
        <v>55</v>
      </c>
      <c r="B11" t="s">
        <v>24</v>
      </c>
      <c r="C11" t="s">
        <v>10</v>
      </c>
      <c r="D11" s="1"/>
      <c r="F11" s="1">
        <v>2025000</v>
      </c>
      <c r="G11" s="1" t="s">
        <v>72</v>
      </c>
      <c r="H11" t="s">
        <v>62</v>
      </c>
    </row>
    <row r="12" spans="1:8" x14ac:dyDescent="0.25">
      <c r="A12" s="3" t="s">
        <v>83</v>
      </c>
      <c r="B12" s="3" t="s">
        <v>131</v>
      </c>
      <c r="C12" s="3" t="s">
        <v>10</v>
      </c>
      <c r="D12" s="4">
        <v>12300000</v>
      </c>
      <c r="E12" s="3">
        <v>6</v>
      </c>
      <c r="F12" s="4">
        <f>+D12/E12</f>
        <v>2050000</v>
      </c>
      <c r="G12" s="4" t="s">
        <v>91</v>
      </c>
      <c r="H12" s="3" t="s">
        <v>92</v>
      </c>
    </row>
    <row r="13" spans="1:8" x14ac:dyDescent="0.25">
      <c r="A13" s="3" t="s">
        <v>122</v>
      </c>
      <c r="B13" s="3" t="s">
        <v>130</v>
      </c>
      <c r="C13" s="3" t="s">
        <v>10</v>
      </c>
      <c r="D13" s="4"/>
      <c r="E13" s="3"/>
      <c r="F13" s="4">
        <v>2115000</v>
      </c>
      <c r="G13" s="4" t="s">
        <v>69</v>
      </c>
      <c r="H13" s="3" t="s">
        <v>110</v>
      </c>
    </row>
    <row r="14" spans="1:8" x14ac:dyDescent="0.25">
      <c r="A14" s="3" t="s">
        <v>124</v>
      </c>
      <c r="B14" s="3" t="s">
        <v>130</v>
      </c>
      <c r="C14" s="3" t="s">
        <v>10</v>
      </c>
      <c r="D14" s="4">
        <v>17000000</v>
      </c>
      <c r="E14" s="3">
        <v>8</v>
      </c>
      <c r="F14" s="4">
        <f>+D14/E14</f>
        <v>2125000</v>
      </c>
      <c r="G14" s="4" t="s">
        <v>78</v>
      </c>
      <c r="H14" s="3" t="s">
        <v>136</v>
      </c>
    </row>
    <row r="15" spans="1:8" x14ac:dyDescent="0.25">
      <c r="A15" s="3" t="s">
        <v>87</v>
      </c>
      <c r="B15" s="3" t="s">
        <v>131</v>
      </c>
      <c r="C15" s="3" t="s">
        <v>12</v>
      </c>
      <c r="D15" s="4"/>
      <c r="E15" s="3"/>
      <c r="F15" s="4">
        <v>2150000</v>
      </c>
      <c r="G15" s="4" t="s">
        <v>95</v>
      </c>
      <c r="H15" s="3" t="s">
        <v>96</v>
      </c>
    </row>
    <row r="16" spans="1:8" x14ac:dyDescent="0.25">
      <c r="A16" s="3" t="s">
        <v>53</v>
      </c>
      <c r="B16" s="3" t="s">
        <v>24</v>
      </c>
      <c r="C16" s="3" t="s">
        <v>10</v>
      </c>
      <c r="D16" s="4"/>
      <c r="E16" s="3"/>
      <c r="F16" s="4">
        <v>2200000</v>
      </c>
      <c r="G16" s="4" t="s">
        <v>73</v>
      </c>
      <c r="H16" s="3" t="s">
        <v>60</v>
      </c>
    </row>
    <row r="17" spans="1:8" x14ac:dyDescent="0.25">
      <c r="A17" t="s">
        <v>105</v>
      </c>
      <c r="B17" t="s">
        <v>23</v>
      </c>
      <c r="C17" t="s">
        <v>10</v>
      </c>
      <c r="D17" s="1"/>
      <c r="F17" s="1">
        <v>2250000</v>
      </c>
      <c r="G17" s="1" t="s">
        <v>78</v>
      </c>
      <c r="H17" t="s">
        <v>116</v>
      </c>
    </row>
    <row r="18" spans="1:8" x14ac:dyDescent="0.25">
      <c r="A18" t="s">
        <v>129</v>
      </c>
      <c r="B18" t="s">
        <v>130</v>
      </c>
      <c r="C18" t="s">
        <v>10</v>
      </c>
      <c r="D18" s="1"/>
      <c r="F18" s="1">
        <v>2300000</v>
      </c>
      <c r="G18" s="1" t="s">
        <v>77</v>
      </c>
      <c r="H18" t="s">
        <v>135</v>
      </c>
    </row>
    <row r="19" spans="1:8" x14ac:dyDescent="0.25">
      <c r="A19" t="s">
        <v>127</v>
      </c>
      <c r="B19" t="s">
        <v>130</v>
      </c>
      <c r="C19" t="s">
        <v>12</v>
      </c>
      <c r="D19" s="1"/>
      <c r="F19" s="1">
        <v>2416000</v>
      </c>
      <c r="G19" s="1" t="s">
        <v>67</v>
      </c>
      <c r="H19" t="s">
        <v>110</v>
      </c>
    </row>
    <row r="20" spans="1:8" x14ac:dyDescent="0.25">
      <c r="A20" t="s">
        <v>104</v>
      </c>
      <c r="B20" t="s">
        <v>23</v>
      </c>
      <c r="C20" t="s">
        <v>17</v>
      </c>
      <c r="D20" s="1">
        <v>17500000</v>
      </c>
      <c r="E20">
        <v>7</v>
      </c>
      <c r="F20" s="1">
        <f>+D20/E20</f>
        <v>2500000</v>
      </c>
      <c r="G20" s="1" t="s">
        <v>72</v>
      </c>
      <c r="H20" t="s">
        <v>115</v>
      </c>
    </row>
    <row r="21" spans="1:8" x14ac:dyDescent="0.25">
      <c r="A21" t="s">
        <v>32</v>
      </c>
      <c r="B21" t="s">
        <v>22</v>
      </c>
      <c r="C21" t="s">
        <v>10</v>
      </c>
      <c r="D21" s="1"/>
      <c r="F21" s="1">
        <v>2875000</v>
      </c>
      <c r="G21" s="1" t="s">
        <v>71</v>
      </c>
      <c r="H21" t="s">
        <v>40</v>
      </c>
    </row>
    <row r="22" spans="1:8" x14ac:dyDescent="0.25">
      <c r="A22" t="s">
        <v>52</v>
      </c>
      <c r="B22" t="s">
        <v>24</v>
      </c>
      <c r="C22" t="s">
        <v>17</v>
      </c>
      <c r="D22" s="1"/>
      <c r="F22" s="1">
        <v>3000000</v>
      </c>
      <c r="G22" s="1" t="s">
        <v>68</v>
      </c>
      <c r="H22" t="s">
        <v>61</v>
      </c>
    </row>
    <row r="23" spans="1:8" x14ac:dyDescent="0.25">
      <c r="A23" t="s">
        <v>100</v>
      </c>
      <c r="B23" t="s">
        <v>23</v>
      </c>
      <c r="C23" t="s">
        <v>10</v>
      </c>
      <c r="D23" s="1"/>
      <c r="F23" s="1">
        <v>3300000</v>
      </c>
      <c r="G23" s="1" t="s">
        <v>74</v>
      </c>
      <c r="H23" t="s">
        <v>111</v>
      </c>
    </row>
    <row r="24" spans="1:8" x14ac:dyDescent="0.25">
      <c r="A24" t="s">
        <v>26</v>
      </c>
      <c r="B24" t="s">
        <v>24</v>
      </c>
      <c r="C24" t="s">
        <v>12</v>
      </c>
      <c r="D24" s="1"/>
      <c r="F24" s="1">
        <v>3300000</v>
      </c>
      <c r="G24" s="1" t="s">
        <v>74</v>
      </c>
      <c r="H24" t="s">
        <v>27</v>
      </c>
    </row>
    <row r="25" spans="1:8" x14ac:dyDescent="0.25">
      <c r="A25" t="s">
        <v>128</v>
      </c>
      <c r="B25" t="s">
        <v>130</v>
      </c>
      <c r="C25" t="s">
        <v>10</v>
      </c>
      <c r="D25" s="1"/>
      <c r="F25" s="1">
        <v>3325000</v>
      </c>
      <c r="G25" s="1" t="s">
        <v>78</v>
      </c>
      <c r="H25" t="s">
        <v>137</v>
      </c>
    </row>
    <row r="26" spans="1:8" x14ac:dyDescent="0.25">
      <c r="A26" t="s">
        <v>44</v>
      </c>
      <c r="B26" t="s">
        <v>24</v>
      </c>
      <c r="C26" t="s">
        <v>10</v>
      </c>
      <c r="D26" s="1"/>
      <c r="F26" s="1">
        <v>3400000</v>
      </c>
      <c r="G26" s="1" t="s">
        <v>74</v>
      </c>
      <c r="H26" t="s">
        <v>56</v>
      </c>
    </row>
    <row r="27" spans="1:8" x14ac:dyDescent="0.25">
      <c r="A27" t="s">
        <v>123</v>
      </c>
      <c r="B27" t="s">
        <v>130</v>
      </c>
      <c r="C27" t="s">
        <v>10</v>
      </c>
      <c r="D27" s="1"/>
      <c r="F27" s="1">
        <v>3450000</v>
      </c>
      <c r="G27" s="1" t="s">
        <v>68</v>
      </c>
      <c r="H27" t="s">
        <v>134</v>
      </c>
    </row>
    <row r="28" spans="1:8" x14ac:dyDescent="0.25">
      <c r="A28" t="s">
        <v>79</v>
      </c>
      <c r="B28" t="s">
        <v>22</v>
      </c>
      <c r="C28" t="s">
        <v>10</v>
      </c>
      <c r="D28" s="1">
        <v>35000000</v>
      </c>
      <c r="E28">
        <v>10</v>
      </c>
      <c r="F28" s="1">
        <f>+D28/E28</f>
        <v>3500000</v>
      </c>
      <c r="G28" s="1" t="s">
        <v>77</v>
      </c>
      <c r="H28" t="s">
        <v>15</v>
      </c>
    </row>
    <row r="29" spans="1:8" x14ac:dyDescent="0.25">
      <c r="A29" t="s">
        <v>97</v>
      </c>
      <c r="B29" t="s">
        <v>23</v>
      </c>
      <c r="C29" t="s">
        <v>10</v>
      </c>
      <c r="D29" s="1"/>
      <c r="F29" s="1">
        <v>3670000</v>
      </c>
      <c r="G29" s="1" t="s">
        <v>68</v>
      </c>
      <c r="H29" t="s">
        <v>110</v>
      </c>
    </row>
    <row r="30" spans="1:8" x14ac:dyDescent="0.25">
      <c r="A30" t="s">
        <v>7</v>
      </c>
      <c r="B30" t="s">
        <v>22</v>
      </c>
      <c r="C30" t="s">
        <v>10</v>
      </c>
      <c r="D30" s="1"/>
      <c r="F30" s="1">
        <v>3700000</v>
      </c>
      <c r="G30" s="1" t="s">
        <v>68</v>
      </c>
      <c r="H30" t="s">
        <v>15</v>
      </c>
    </row>
    <row r="31" spans="1:8" x14ac:dyDescent="0.25">
      <c r="A31" t="s">
        <v>119</v>
      </c>
      <c r="B31" t="s">
        <v>130</v>
      </c>
      <c r="C31" t="s">
        <v>10</v>
      </c>
      <c r="D31" s="1"/>
      <c r="F31" s="1">
        <v>3800000</v>
      </c>
      <c r="G31" s="1" t="s">
        <v>77</v>
      </c>
      <c r="H31" t="s">
        <v>133</v>
      </c>
    </row>
    <row r="32" spans="1:8" x14ac:dyDescent="0.25">
      <c r="A32" t="s">
        <v>29</v>
      </c>
      <c r="B32" t="s">
        <v>23</v>
      </c>
      <c r="C32" t="s">
        <v>10</v>
      </c>
      <c r="D32" s="1"/>
      <c r="F32" s="1">
        <v>3825000</v>
      </c>
      <c r="G32" s="1" t="s">
        <v>77</v>
      </c>
      <c r="H32" t="s">
        <v>28</v>
      </c>
    </row>
    <row r="33" spans="1:8" x14ac:dyDescent="0.25">
      <c r="A33" t="s">
        <v>103</v>
      </c>
      <c r="B33" t="s">
        <v>23</v>
      </c>
      <c r="C33" t="s">
        <v>10</v>
      </c>
      <c r="D33" s="1"/>
      <c r="F33" s="1">
        <v>3900000</v>
      </c>
      <c r="G33" s="1" t="s">
        <v>113</v>
      </c>
      <c r="H33" t="s">
        <v>114</v>
      </c>
    </row>
    <row r="34" spans="1:8" x14ac:dyDescent="0.25">
      <c r="A34" s="3" t="s">
        <v>101</v>
      </c>
      <c r="B34" s="3" t="s">
        <v>23</v>
      </c>
      <c r="C34" s="3" t="s">
        <v>10</v>
      </c>
      <c r="D34" s="4">
        <v>40800000</v>
      </c>
      <c r="E34" s="3">
        <v>10</v>
      </c>
      <c r="F34" s="4">
        <f>+D34/E34</f>
        <v>4080000</v>
      </c>
      <c r="G34" s="4" t="s">
        <v>74</v>
      </c>
      <c r="H34" s="3" t="s">
        <v>139</v>
      </c>
    </row>
    <row r="35" spans="1:8" x14ac:dyDescent="0.25">
      <c r="A35" t="s">
        <v>120</v>
      </c>
      <c r="B35" t="s">
        <v>130</v>
      </c>
      <c r="C35" t="s">
        <v>17</v>
      </c>
      <c r="D35" s="1"/>
      <c r="F35" s="1">
        <v>4225000</v>
      </c>
      <c r="G35" s="1" t="s">
        <v>71</v>
      </c>
      <c r="H35" t="s">
        <v>132</v>
      </c>
    </row>
    <row r="36" spans="1:8" x14ac:dyDescent="0.25">
      <c r="A36" t="s">
        <v>102</v>
      </c>
      <c r="B36" t="s">
        <v>23</v>
      </c>
      <c r="C36" t="s">
        <v>10</v>
      </c>
      <c r="D36" s="1"/>
      <c r="F36" s="1">
        <v>4300000</v>
      </c>
      <c r="G36" s="1" t="s">
        <v>70</v>
      </c>
      <c r="H36" t="s">
        <v>112</v>
      </c>
    </row>
    <row r="37" spans="1:8" s="3" customFormat="1" x14ac:dyDescent="0.25">
      <c r="A37" t="s">
        <v>82</v>
      </c>
      <c r="B37" t="s">
        <v>131</v>
      </c>
      <c r="C37" t="s">
        <v>17</v>
      </c>
      <c r="D37" s="1">
        <v>26000000</v>
      </c>
      <c r="E37">
        <v>6</v>
      </c>
      <c r="F37" s="1">
        <f>+D37/E37</f>
        <v>4333333.333333333</v>
      </c>
      <c r="G37" s="1" t="s">
        <v>78</v>
      </c>
      <c r="H37" t="s">
        <v>90</v>
      </c>
    </row>
    <row r="38" spans="1:8" x14ac:dyDescent="0.25">
      <c r="A38" t="s">
        <v>5</v>
      </c>
      <c r="B38" t="s">
        <v>23</v>
      </c>
      <c r="C38" t="s">
        <v>10</v>
      </c>
      <c r="D38" s="1">
        <f>+E38*F38</f>
        <v>35200000</v>
      </c>
      <c r="E38">
        <v>8</v>
      </c>
      <c r="F38" s="1">
        <v>4400000</v>
      </c>
      <c r="G38" s="1" t="s">
        <v>71</v>
      </c>
      <c r="H38" t="s">
        <v>117</v>
      </c>
    </row>
    <row r="39" spans="1:8" x14ac:dyDescent="0.25">
      <c r="A39" t="s">
        <v>54</v>
      </c>
      <c r="B39" t="s">
        <v>24</v>
      </c>
      <c r="C39" t="s">
        <v>43</v>
      </c>
      <c r="D39" s="1">
        <v>44500000</v>
      </c>
      <c r="E39">
        <v>10</v>
      </c>
      <c r="F39" s="1">
        <f>+D39/E39</f>
        <v>4450000</v>
      </c>
      <c r="G39" s="1" t="s">
        <v>76</v>
      </c>
      <c r="H39" t="s">
        <v>138</v>
      </c>
    </row>
    <row r="40" spans="1:8" x14ac:dyDescent="0.25">
      <c r="A40" s="3" t="s">
        <v>8</v>
      </c>
      <c r="B40" s="3" t="s">
        <v>22</v>
      </c>
      <c r="C40" s="3" t="s">
        <v>10</v>
      </c>
      <c r="D40" s="4"/>
      <c r="E40" s="3"/>
      <c r="F40" s="4">
        <v>5000000</v>
      </c>
      <c r="G40" s="4" t="s">
        <v>71</v>
      </c>
      <c r="H40" s="3" t="s">
        <v>15</v>
      </c>
    </row>
    <row r="41" spans="1:8" x14ac:dyDescent="0.25">
      <c r="A41" t="s">
        <v>84</v>
      </c>
      <c r="B41" t="s">
        <v>131</v>
      </c>
      <c r="C41" t="s">
        <v>10</v>
      </c>
      <c r="D41" s="1"/>
      <c r="F41" s="1">
        <v>5200000</v>
      </c>
      <c r="G41" s="1" t="s">
        <v>74</v>
      </c>
      <c r="H41" t="s">
        <v>93</v>
      </c>
    </row>
    <row r="42" spans="1:8" s="3" customFormat="1" x14ac:dyDescent="0.25">
      <c r="A42" t="s">
        <v>16</v>
      </c>
      <c r="B42" t="s">
        <v>22</v>
      </c>
      <c r="C42" t="s">
        <v>17</v>
      </c>
      <c r="D42" s="1">
        <v>38700000</v>
      </c>
      <c r="E42">
        <v>6</v>
      </c>
      <c r="F42" s="1">
        <f>+D42/E42</f>
        <v>6450000</v>
      </c>
      <c r="G42" s="1" t="s">
        <v>70</v>
      </c>
      <c r="H42" t="s">
        <v>18</v>
      </c>
    </row>
    <row r="43" spans="1:8" x14ac:dyDescent="0.25">
      <c r="A43" t="s">
        <v>47</v>
      </c>
      <c r="B43" t="s">
        <v>24</v>
      </c>
      <c r="C43" t="s">
        <v>17</v>
      </c>
      <c r="D43" s="1"/>
      <c r="F43" s="1">
        <v>6700000</v>
      </c>
      <c r="G43" s="1" t="s">
        <v>74</v>
      </c>
      <c r="H43" t="s">
        <v>64</v>
      </c>
    </row>
    <row r="44" spans="1:8" x14ac:dyDescent="0.25">
      <c r="A44" t="s">
        <v>107</v>
      </c>
      <c r="B44" t="s">
        <v>23</v>
      </c>
      <c r="C44" t="s">
        <v>17</v>
      </c>
      <c r="D44" s="1"/>
      <c r="F44" s="1">
        <v>7100000</v>
      </c>
      <c r="G44" s="1" t="s">
        <v>70</v>
      </c>
      <c r="H44" t="s">
        <v>118</v>
      </c>
    </row>
    <row r="45" spans="1:8" x14ac:dyDescent="0.25">
      <c r="A45" t="s">
        <v>106</v>
      </c>
      <c r="B45" t="s">
        <v>23</v>
      </c>
      <c r="C45" t="s">
        <v>12</v>
      </c>
      <c r="D45" s="1">
        <v>71500000</v>
      </c>
      <c r="E45">
        <v>10</v>
      </c>
      <c r="F45" s="1">
        <f>+D45/E45</f>
        <v>7150000</v>
      </c>
      <c r="G45" s="1" t="s">
        <v>76</v>
      </c>
      <c r="H45" t="s">
        <v>145</v>
      </c>
    </row>
    <row r="46" spans="1:8" x14ac:dyDescent="0.25">
      <c r="A46" t="s">
        <v>19</v>
      </c>
      <c r="B46" t="s">
        <v>22</v>
      </c>
      <c r="C46" t="s">
        <v>17</v>
      </c>
      <c r="D46" s="1"/>
      <c r="F46" s="1">
        <v>7800000</v>
      </c>
      <c r="G46" s="1" t="s">
        <v>78</v>
      </c>
      <c r="H46" t="s">
        <v>20</v>
      </c>
    </row>
    <row r="47" spans="1:8" x14ac:dyDescent="0.25">
      <c r="A47" t="s">
        <v>121</v>
      </c>
      <c r="B47" t="s">
        <v>130</v>
      </c>
      <c r="C47" t="s">
        <v>12</v>
      </c>
      <c r="D47" s="1">
        <v>85600000</v>
      </c>
      <c r="E47">
        <v>10</v>
      </c>
      <c r="F47" s="1">
        <f>+D47/E47</f>
        <v>8560000</v>
      </c>
      <c r="G47" s="1" t="s">
        <v>113</v>
      </c>
      <c r="H47" t="s">
        <v>146</v>
      </c>
    </row>
    <row r="48" spans="1:8" x14ac:dyDescent="0.25">
      <c r="A48" t="s">
        <v>99</v>
      </c>
      <c r="B48" t="s">
        <v>23</v>
      </c>
      <c r="C48" t="s">
        <v>12</v>
      </c>
      <c r="D48" s="1"/>
      <c r="F48" s="1">
        <v>8680000</v>
      </c>
      <c r="G48" s="1" t="s">
        <v>77</v>
      </c>
      <c r="H48" t="s">
        <v>109</v>
      </c>
    </row>
    <row r="49" spans="1:8" x14ac:dyDescent="0.25">
      <c r="A49" t="s">
        <v>11</v>
      </c>
      <c r="B49" t="s">
        <v>22</v>
      </c>
      <c r="C49" t="s">
        <v>12</v>
      </c>
      <c r="D49" s="1"/>
      <c r="F49" s="1">
        <v>9000000</v>
      </c>
      <c r="G49" s="1" t="s">
        <v>74</v>
      </c>
      <c r="H49" t="s">
        <v>15</v>
      </c>
    </row>
    <row r="50" spans="1:8" x14ac:dyDescent="0.25">
      <c r="A50" t="s">
        <v>51</v>
      </c>
      <c r="B50" t="s">
        <v>24</v>
      </c>
      <c r="C50" t="s">
        <v>12</v>
      </c>
      <c r="D50" s="1"/>
      <c r="F50" s="1">
        <v>9600000</v>
      </c>
      <c r="G50" s="1" t="s">
        <v>77</v>
      </c>
      <c r="H50" t="s">
        <v>66</v>
      </c>
    </row>
    <row r="51" spans="1:8" x14ac:dyDescent="0.25">
      <c r="A51" t="s">
        <v>6</v>
      </c>
      <c r="B51" t="s">
        <v>24</v>
      </c>
      <c r="C51" t="s">
        <v>10</v>
      </c>
      <c r="D51" s="1">
        <v>173800000</v>
      </c>
      <c r="E51">
        <v>11</v>
      </c>
      <c r="F51" s="1">
        <f>+D51/E51</f>
        <v>15800000</v>
      </c>
      <c r="G51" s="1" t="s">
        <v>113</v>
      </c>
      <c r="H51" t="s">
        <v>141</v>
      </c>
    </row>
    <row r="52" spans="1:8" x14ac:dyDescent="0.25">
      <c r="A52" t="s">
        <v>57</v>
      </c>
      <c r="B52" t="s">
        <v>131</v>
      </c>
      <c r="C52" t="s">
        <v>10</v>
      </c>
      <c r="D52" s="1">
        <v>250000000</v>
      </c>
      <c r="E52">
        <v>15</v>
      </c>
      <c r="F52" s="1">
        <f>+D52/E52</f>
        <v>16666666.666666666</v>
      </c>
      <c r="G52" s="1" t="s">
        <v>142</v>
      </c>
      <c r="H52" t="s">
        <v>140</v>
      </c>
    </row>
    <row r="53" spans="1:8" x14ac:dyDescent="0.25">
      <c r="A53" t="s">
        <v>45</v>
      </c>
      <c r="B53" t="s">
        <v>24</v>
      </c>
      <c r="C53" t="s">
        <v>10</v>
      </c>
      <c r="D53" s="1">
        <v>252000000</v>
      </c>
      <c r="E53">
        <v>15</v>
      </c>
      <c r="F53" s="1">
        <f>+D53/E53</f>
        <v>16800000</v>
      </c>
      <c r="G53" s="1" t="s">
        <v>75</v>
      </c>
      <c r="H53" t="s">
        <v>58</v>
      </c>
    </row>
    <row r="54" spans="1:8" x14ac:dyDescent="0.25">
      <c r="A54" t="s">
        <v>30</v>
      </c>
      <c r="B54" t="s">
        <v>130</v>
      </c>
      <c r="C54" t="s">
        <v>12</v>
      </c>
      <c r="D54" s="1">
        <v>280000000</v>
      </c>
      <c r="E54">
        <v>15</v>
      </c>
      <c r="F54" s="1">
        <f>+D54/E54</f>
        <v>18666666.666666668</v>
      </c>
      <c r="G54" s="1" t="s">
        <v>144</v>
      </c>
      <c r="H54" t="s">
        <v>143</v>
      </c>
    </row>
    <row r="55" spans="1:8" x14ac:dyDescent="0.25">
      <c r="A55" t="s">
        <v>35</v>
      </c>
      <c r="B55" t="s">
        <v>22</v>
      </c>
      <c r="C55" t="s">
        <v>17</v>
      </c>
      <c r="D55" s="1"/>
      <c r="F55" s="1" t="s">
        <v>39</v>
      </c>
      <c r="G55" s="1"/>
      <c r="H55" t="s">
        <v>42</v>
      </c>
    </row>
    <row r="56" spans="1:8" x14ac:dyDescent="0.25">
      <c r="A56" t="s">
        <v>33</v>
      </c>
      <c r="B56" t="s">
        <v>22</v>
      </c>
      <c r="C56" t="s">
        <v>10</v>
      </c>
      <c r="D56" s="1"/>
      <c r="F56" s="1" t="s">
        <v>39</v>
      </c>
      <c r="G56" s="1"/>
    </row>
    <row r="57" spans="1:8" x14ac:dyDescent="0.25">
      <c r="A57" t="s">
        <v>36</v>
      </c>
      <c r="B57" t="s">
        <v>22</v>
      </c>
      <c r="C57" t="s">
        <v>10</v>
      </c>
      <c r="D57" s="1"/>
      <c r="F57" s="1" t="s">
        <v>39</v>
      </c>
      <c r="G57" s="1"/>
    </row>
    <row r="58" spans="1:8" x14ac:dyDescent="0.25">
      <c r="A58" t="s">
        <v>37</v>
      </c>
      <c r="B58" t="s">
        <v>22</v>
      </c>
      <c r="C58" t="s">
        <v>10</v>
      </c>
      <c r="D58" s="1"/>
      <c r="F58" s="1" t="s">
        <v>39</v>
      </c>
      <c r="G58" s="1"/>
    </row>
    <row r="59" spans="1:8" x14ac:dyDescent="0.25">
      <c r="A59" t="s">
        <v>38</v>
      </c>
      <c r="B59" t="s">
        <v>22</v>
      </c>
      <c r="C59" t="s">
        <v>10</v>
      </c>
      <c r="D59" s="1"/>
      <c r="F59" s="1" t="s">
        <v>39</v>
      </c>
      <c r="G59" s="1"/>
    </row>
    <row r="60" spans="1:8" x14ac:dyDescent="0.25">
      <c r="A60" t="s">
        <v>46</v>
      </c>
      <c r="B60" t="s">
        <v>24</v>
      </c>
      <c r="C60" t="s">
        <v>10</v>
      </c>
      <c r="D60" s="1"/>
      <c r="F60" s="1" t="s">
        <v>39</v>
      </c>
      <c r="G60" s="1"/>
    </row>
    <row r="61" spans="1:8" x14ac:dyDescent="0.25">
      <c r="A61" t="s">
        <v>80</v>
      </c>
      <c r="B61" t="s">
        <v>131</v>
      </c>
      <c r="C61" t="s">
        <v>10</v>
      </c>
      <c r="D61" s="1"/>
      <c r="F61" s="1" t="s">
        <v>39</v>
      </c>
    </row>
    <row r="62" spans="1:8" x14ac:dyDescent="0.25">
      <c r="A62" t="s">
        <v>86</v>
      </c>
      <c r="B62" t="s">
        <v>131</v>
      </c>
      <c r="C62" t="s">
        <v>10</v>
      </c>
      <c r="D62" s="1"/>
      <c r="F62" s="1" t="s">
        <v>39</v>
      </c>
    </row>
    <row r="63" spans="1:8" x14ac:dyDescent="0.25">
      <c r="A63" t="s">
        <v>88</v>
      </c>
      <c r="B63" t="s">
        <v>131</v>
      </c>
      <c r="C63" t="s">
        <v>10</v>
      </c>
      <c r="D63" s="1"/>
      <c r="F63" s="1" t="s">
        <v>39</v>
      </c>
    </row>
    <row r="64" spans="1:8" x14ac:dyDescent="0.25">
      <c r="A64" t="s">
        <v>98</v>
      </c>
      <c r="B64" t="s">
        <v>23</v>
      </c>
      <c r="C64" t="s">
        <v>10</v>
      </c>
      <c r="D64" s="1"/>
      <c r="F64" s="1" t="s">
        <v>39</v>
      </c>
      <c r="G64" s="1"/>
    </row>
    <row r="65" spans="1:7" x14ac:dyDescent="0.25">
      <c r="A65" t="s">
        <v>108</v>
      </c>
      <c r="B65" t="s">
        <v>23</v>
      </c>
      <c r="C65" t="s">
        <v>10</v>
      </c>
      <c r="D65" s="1"/>
      <c r="F65" s="1" t="s">
        <v>39</v>
      </c>
      <c r="G65" s="1"/>
    </row>
    <row r="66" spans="1:7" x14ac:dyDescent="0.25">
      <c r="A66" t="s">
        <v>125</v>
      </c>
      <c r="B66" t="s">
        <v>130</v>
      </c>
      <c r="C66" t="s">
        <v>10</v>
      </c>
      <c r="D66" s="1"/>
      <c r="F66" s="1" t="s">
        <v>39</v>
      </c>
      <c r="G66" s="1"/>
    </row>
    <row r="67" spans="1:7" x14ac:dyDescent="0.25">
      <c r="A67" t="s">
        <v>126</v>
      </c>
      <c r="B67" t="s">
        <v>130</v>
      </c>
      <c r="C67" t="s">
        <v>10</v>
      </c>
      <c r="D67" s="1"/>
      <c r="F67" s="1" t="s">
        <v>39</v>
      </c>
      <c r="G67" s="1"/>
    </row>
    <row r="68" spans="1:7" x14ac:dyDescent="0.25">
      <c r="A68" t="s">
        <v>25</v>
      </c>
      <c r="B68" t="s">
        <v>22</v>
      </c>
      <c r="C68" t="s">
        <v>12</v>
      </c>
      <c r="D68" s="1"/>
      <c r="F68" s="1" t="s">
        <v>39</v>
      </c>
      <c r="G68" s="1"/>
    </row>
    <row r="69" spans="1:7" x14ac:dyDescent="0.25">
      <c r="A69" t="s">
        <v>50</v>
      </c>
      <c r="B69" t="s">
        <v>24</v>
      </c>
      <c r="C69" t="s">
        <v>12</v>
      </c>
      <c r="D69" s="1"/>
      <c r="F69" s="1" t="s">
        <v>39</v>
      </c>
      <c r="G69" s="1"/>
    </row>
    <row r="70" spans="1:7" x14ac:dyDescent="0.25">
      <c r="F70" s="1"/>
      <c r="G70" s="1"/>
    </row>
    <row r="71" spans="1:7" x14ac:dyDescent="0.25">
      <c r="F71" s="1"/>
      <c r="G71" s="1"/>
    </row>
    <row r="72" spans="1:7" x14ac:dyDescent="0.25">
      <c r="F72" s="1"/>
      <c r="G72" s="1"/>
    </row>
    <row r="73" spans="1:7" x14ac:dyDescent="0.25">
      <c r="F73" s="1"/>
      <c r="G73" s="1"/>
    </row>
    <row r="74" spans="1:7" x14ac:dyDescent="0.25">
      <c r="F74" s="1"/>
      <c r="G74" s="1"/>
    </row>
    <row r="75" spans="1:7" x14ac:dyDescent="0.25">
      <c r="F75" s="1"/>
      <c r="G75" s="1"/>
    </row>
    <row r="76" spans="1:7" x14ac:dyDescent="0.25">
      <c r="F76" s="1"/>
      <c r="G76" s="1"/>
    </row>
    <row r="77" spans="1:7" x14ac:dyDescent="0.25">
      <c r="F77" s="1"/>
      <c r="G77" s="1"/>
    </row>
  </sheetData>
  <sortState ref="A3:H67">
    <sortCondition ref="F5"/>
  </sortState>
  <pageMargins left="0.7" right="0.7" top="0.75" bottom="0.75" header="0.3" footer="0.3"/>
  <pageSetup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Collegiate Apparel Deals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2016-01-15T16:24:19Z</dcterms:created>
  <dcterms:modified xsi:type="dcterms:W3CDTF">2016-05-25T16:23:55Z</dcterms:modified>
</cp:coreProperties>
</file>